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Academic Senate\Full Academic Senate\Meeting Materials 02.24.15\"/>
    </mc:Choice>
  </mc:AlternateContent>
  <bookViews>
    <workbookView xWindow="0" yWindow="0" windowWidth="25200" windowHeight="11985" tabRatio="500"/>
  </bookViews>
  <sheets>
    <sheet name="TD Chart" sheetId="4" r:id="rId1"/>
    <sheet name="STTR Chart" sheetId="5" r:id="rId2"/>
    <sheet name="Hist STTR CI" sheetId="6" r:id="rId3"/>
    <sheet name="TD" sheetId="3" r:id="rId4"/>
    <sheet name="STTR" sheetId="1" r:id="rId5"/>
    <sheet name="CI STTR" sheetId="2" r:id="rId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2" l="1"/>
  <c r="L3" i="2"/>
  <c r="K4" i="2"/>
  <c r="L4" i="2"/>
  <c r="K5" i="2"/>
  <c r="L5" i="2"/>
  <c r="K6" i="2"/>
  <c r="L6" i="2"/>
  <c r="K7" i="2"/>
  <c r="L7" i="2"/>
  <c r="L2" i="2"/>
  <c r="K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F2" i="2"/>
  <c r="E2" i="2"/>
  <c r="F12" i="1"/>
  <c r="E12" i="1"/>
  <c r="E24" i="1"/>
  <c r="F24" i="1"/>
  <c r="E7" i="1"/>
  <c r="F7" i="1"/>
  <c r="E25" i="1"/>
  <c r="F25" i="1"/>
  <c r="E22" i="1"/>
  <c r="F22" i="1"/>
  <c r="E9" i="1"/>
  <c r="F9" i="1"/>
  <c r="E20" i="1"/>
  <c r="F20" i="1"/>
  <c r="E5" i="1"/>
  <c r="F5" i="1"/>
  <c r="E11" i="1"/>
  <c r="F11" i="1"/>
  <c r="E10" i="1"/>
  <c r="F10" i="1"/>
  <c r="E2" i="1"/>
  <c r="F2" i="1"/>
  <c r="E23" i="1"/>
  <c r="F23" i="1"/>
  <c r="E14" i="1"/>
  <c r="F14" i="1"/>
  <c r="E17" i="1"/>
  <c r="F17" i="1"/>
  <c r="E15" i="1"/>
  <c r="F15" i="1"/>
  <c r="E18" i="1"/>
  <c r="F18" i="1"/>
  <c r="E19" i="1"/>
  <c r="F19" i="1"/>
  <c r="E6" i="1"/>
  <c r="F6" i="1"/>
  <c r="E13" i="1"/>
  <c r="F13" i="1"/>
  <c r="E3" i="1"/>
  <c r="F3" i="1"/>
  <c r="E16" i="1"/>
  <c r="F16" i="1"/>
  <c r="E8" i="1"/>
  <c r="F8" i="1"/>
  <c r="E4" i="1"/>
  <c r="F4" i="1"/>
  <c r="F21" i="1"/>
  <c r="E21" i="1"/>
</calcChain>
</file>

<file path=xl/sharedStrings.xml><?xml version="1.0" encoding="utf-8"?>
<sst xmlns="http://schemas.openxmlformats.org/spreadsheetml/2006/main" count="64" uniqueCount="42">
  <si>
    <t>CI</t>
    <phoneticPr fontId="1"/>
  </si>
  <si>
    <t>CH</t>
    <phoneticPr fontId="1"/>
  </si>
  <si>
    <t>DH</t>
    <phoneticPr fontId="1"/>
  </si>
  <si>
    <t>EB</t>
    <phoneticPr fontId="1"/>
  </si>
  <si>
    <t>FR</t>
    <phoneticPr fontId="1"/>
  </si>
  <si>
    <t>BA</t>
    <phoneticPr fontId="1"/>
  </si>
  <si>
    <t>FU</t>
    <phoneticPr fontId="1"/>
  </si>
  <si>
    <t>HU</t>
    <phoneticPr fontId="1"/>
  </si>
  <si>
    <t>LB</t>
    <phoneticPr fontId="1"/>
  </si>
  <si>
    <t>LA</t>
    <phoneticPr fontId="1"/>
  </si>
  <si>
    <t>MA</t>
    <phoneticPr fontId="1"/>
  </si>
  <si>
    <t>MB</t>
    <phoneticPr fontId="1"/>
  </si>
  <si>
    <t>NO</t>
    <phoneticPr fontId="1"/>
  </si>
  <si>
    <t>PO</t>
    <phoneticPr fontId="1"/>
  </si>
  <si>
    <t>SA</t>
    <phoneticPr fontId="1"/>
  </si>
  <si>
    <t>SB</t>
    <phoneticPr fontId="1"/>
  </si>
  <si>
    <t>SD</t>
    <phoneticPr fontId="1"/>
  </si>
  <si>
    <t>SF</t>
    <phoneticPr fontId="1"/>
  </si>
  <si>
    <t>SJ</t>
    <phoneticPr fontId="1"/>
  </si>
  <si>
    <t>SL</t>
    <phoneticPr fontId="1"/>
  </si>
  <si>
    <t>SM</t>
    <phoneticPr fontId="1"/>
  </si>
  <si>
    <t>SO</t>
    <phoneticPr fontId="1"/>
  </si>
  <si>
    <t>ST</t>
    <phoneticPr fontId="1"/>
  </si>
  <si>
    <t>FTES 2013</t>
    <phoneticPr fontId="1"/>
  </si>
  <si>
    <t>FTEF 2013</t>
    <phoneticPr fontId="1"/>
  </si>
  <si>
    <t>FTEF TT 2013</t>
    <phoneticPr fontId="1"/>
  </si>
  <si>
    <t>SFR</t>
    <phoneticPr fontId="1"/>
  </si>
  <si>
    <t>STTR</t>
    <phoneticPr fontId="1"/>
  </si>
  <si>
    <t>FTES</t>
    <phoneticPr fontId="1"/>
  </si>
  <si>
    <t>FTEF</t>
    <phoneticPr fontId="1"/>
  </si>
  <si>
    <t>FTEF TT</t>
    <phoneticPr fontId="1"/>
  </si>
  <si>
    <t>TD</t>
    <phoneticPr fontId="1"/>
  </si>
  <si>
    <t>CI</t>
    <phoneticPr fontId="1"/>
  </si>
  <si>
    <t>CH</t>
    <phoneticPr fontId="1"/>
  </si>
  <si>
    <t>LB</t>
    <phoneticPr fontId="1"/>
  </si>
  <si>
    <t>LA</t>
    <phoneticPr fontId="1"/>
  </si>
  <si>
    <t>CSU</t>
    <phoneticPr fontId="1"/>
  </si>
  <si>
    <t>FTES</t>
    <phoneticPr fontId="1"/>
  </si>
  <si>
    <t>FTEF</t>
    <phoneticPr fontId="1"/>
  </si>
  <si>
    <t>FTEF-TT</t>
    <phoneticPr fontId="1"/>
  </si>
  <si>
    <t>SFR</t>
    <phoneticPr fontId="1"/>
  </si>
  <si>
    <t>STTR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</si>
</sst>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5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4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Tenure Density by Campus Fall 2014</a:t>
            </a:r>
          </a:p>
        </c:rich>
      </c:tx>
      <c:layout>
        <c:manualLayout>
          <c:xMode val="edge"/>
          <c:yMode val="edge"/>
          <c:x val="0.32451615592047101"/>
          <c:y val="3.488721659931019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2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TD!$A$2:$A$25</c:f>
              <c:strCache>
                <c:ptCount val="24"/>
                <c:pt idx="0">
                  <c:v>SL</c:v>
                </c:pt>
                <c:pt idx="1">
                  <c:v>MA</c:v>
                </c:pt>
                <c:pt idx="2">
                  <c:v>ST</c:v>
                </c:pt>
                <c:pt idx="3">
                  <c:v>SF</c:v>
                </c:pt>
                <c:pt idx="4">
                  <c:v>SD</c:v>
                </c:pt>
                <c:pt idx="5">
                  <c:v>SA</c:v>
                </c:pt>
                <c:pt idx="6">
                  <c:v>SO</c:v>
                </c:pt>
                <c:pt idx="7">
                  <c:v>SB</c:v>
                </c:pt>
                <c:pt idx="8">
                  <c:v>CH</c:v>
                </c:pt>
                <c:pt idx="9">
                  <c:v>PO</c:v>
                </c:pt>
                <c:pt idx="10">
                  <c:v>FR</c:v>
                </c:pt>
                <c:pt idx="11">
                  <c:v>EB</c:v>
                </c:pt>
                <c:pt idx="12">
                  <c:v>CSU</c:v>
                </c:pt>
                <c:pt idx="13">
                  <c:v>BA</c:v>
                </c:pt>
                <c:pt idx="14">
                  <c:v>NO</c:v>
                </c:pt>
                <c:pt idx="15">
                  <c:v>HU</c:v>
                </c:pt>
                <c:pt idx="16">
                  <c:v>LB</c:v>
                </c:pt>
                <c:pt idx="17">
                  <c:v>FU</c:v>
                </c:pt>
                <c:pt idx="18">
                  <c:v>SJ</c:v>
                </c:pt>
                <c:pt idx="19">
                  <c:v>LA</c:v>
                </c:pt>
                <c:pt idx="20">
                  <c:v>SM</c:v>
                </c:pt>
                <c:pt idx="21">
                  <c:v>DH</c:v>
                </c:pt>
                <c:pt idx="22">
                  <c:v>MB</c:v>
                </c:pt>
                <c:pt idx="23">
                  <c:v>CI</c:v>
                </c:pt>
              </c:strCache>
            </c:strRef>
          </c:cat>
          <c:val>
            <c:numRef>
              <c:f>TD!$B$2:$B$25</c:f>
              <c:numCache>
                <c:formatCode>General</c:formatCode>
                <c:ptCount val="24"/>
                <c:pt idx="0">
                  <c:v>66.599999999999994</c:v>
                </c:pt>
                <c:pt idx="1">
                  <c:v>63.5</c:v>
                </c:pt>
                <c:pt idx="2">
                  <c:v>62.9</c:v>
                </c:pt>
                <c:pt idx="3">
                  <c:v>62.3</c:v>
                </c:pt>
                <c:pt idx="4">
                  <c:v>62.1</c:v>
                </c:pt>
                <c:pt idx="5">
                  <c:v>61.1</c:v>
                </c:pt>
                <c:pt idx="6">
                  <c:v>59.7</c:v>
                </c:pt>
                <c:pt idx="7">
                  <c:v>59.4</c:v>
                </c:pt>
                <c:pt idx="8">
                  <c:v>58.9</c:v>
                </c:pt>
                <c:pt idx="9">
                  <c:v>58.1</c:v>
                </c:pt>
                <c:pt idx="10">
                  <c:v>57.4</c:v>
                </c:pt>
                <c:pt idx="11">
                  <c:v>56.8</c:v>
                </c:pt>
                <c:pt idx="12">
                  <c:v>56.3</c:v>
                </c:pt>
                <c:pt idx="13">
                  <c:v>55.7</c:v>
                </c:pt>
                <c:pt idx="14">
                  <c:v>54.8</c:v>
                </c:pt>
                <c:pt idx="15">
                  <c:v>54.1</c:v>
                </c:pt>
                <c:pt idx="16">
                  <c:v>53.9</c:v>
                </c:pt>
                <c:pt idx="17">
                  <c:v>52.7</c:v>
                </c:pt>
                <c:pt idx="18">
                  <c:v>52.6</c:v>
                </c:pt>
                <c:pt idx="19">
                  <c:v>52</c:v>
                </c:pt>
                <c:pt idx="20">
                  <c:v>51.4</c:v>
                </c:pt>
                <c:pt idx="21">
                  <c:v>41.8</c:v>
                </c:pt>
                <c:pt idx="22">
                  <c:v>38.9</c:v>
                </c:pt>
                <c:pt idx="2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76528"/>
        <c:axId val="316678208"/>
      </c:barChart>
      <c:catAx>
        <c:axId val="31667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Campus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316678208"/>
        <c:crosses val="autoZero"/>
        <c:auto val="1"/>
        <c:lblAlgn val="ctr"/>
        <c:lblOffset val="100"/>
        <c:noMultiLvlLbl val="0"/>
      </c:catAx>
      <c:valAx>
        <c:axId val="31667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Tenure Density (%by FTEF)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3166765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SFR and Student</a:t>
            </a:r>
            <a:r>
              <a:rPr lang="en-US" altLang="ja-JP" baseline="0"/>
              <a:t> to Tenure-Track AY2013-2014</a:t>
            </a:r>
            <a:endParaRPr lang="en-US" altLang="ja-JP"/>
          </a:p>
        </c:rich>
      </c:tx>
      <c:layout>
        <c:manualLayout>
          <c:xMode val="edge"/>
          <c:yMode val="edge"/>
          <c:x val="0.251856336456598"/>
          <c:y val="4.142856971168080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invertIfNegative val="0"/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rgbClr val="800000"/>
              </a:solidFill>
            </c:spPr>
          </c:dPt>
          <c:cat>
            <c:strRef>
              <c:f>STTR!$A$2:$A$25</c:f>
              <c:strCache>
                <c:ptCount val="24"/>
                <c:pt idx="0">
                  <c:v>MA</c:v>
                </c:pt>
                <c:pt idx="1">
                  <c:v>SL</c:v>
                </c:pt>
                <c:pt idx="2">
                  <c:v>ST</c:v>
                </c:pt>
                <c:pt idx="3">
                  <c:v>HU</c:v>
                </c:pt>
                <c:pt idx="4">
                  <c:v>SF</c:v>
                </c:pt>
                <c:pt idx="5">
                  <c:v>CH</c:v>
                </c:pt>
                <c:pt idx="6">
                  <c:v>SO</c:v>
                </c:pt>
                <c:pt idx="7">
                  <c:v>FR</c:v>
                </c:pt>
                <c:pt idx="8">
                  <c:v>LA</c:v>
                </c:pt>
                <c:pt idx="9">
                  <c:v>LB</c:v>
                </c:pt>
                <c:pt idx="10">
                  <c:v>CSU</c:v>
                </c:pt>
                <c:pt idx="11">
                  <c:v>SJ</c:v>
                </c:pt>
                <c:pt idx="12">
                  <c:v>NO</c:v>
                </c:pt>
                <c:pt idx="13">
                  <c:v>SA</c:v>
                </c:pt>
                <c:pt idx="14">
                  <c:v>SM</c:v>
                </c:pt>
                <c:pt idx="15">
                  <c:v>PO</c:v>
                </c:pt>
                <c:pt idx="16">
                  <c:v>SB</c:v>
                </c:pt>
                <c:pt idx="17">
                  <c:v>SD</c:v>
                </c:pt>
                <c:pt idx="18">
                  <c:v>FU</c:v>
                </c:pt>
                <c:pt idx="19">
                  <c:v>BA</c:v>
                </c:pt>
                <c:pt idx="20">
                  <c:v>EB</c:v>
                </c:pt>
                <c:pt idx="21">
                  <c:v>MB</c:v>
                </c:pt>
                <c:pt idx="22">
                  <c:v>CI</c:v>
                </c:pt>
                <c:pt idx="23">
                  <c:v>DH</c:v>
                </c:pt>
              </c:strCache>
            </c:strRef>
          </c:cat>
          <c:val>
            <c:numRef>
              <c:f>STTR!$E$2:$E$25</c:f>
              <c:numCache>
                <c:formatCode>0.00_ </c:formatCode>
                <c:ptCount val="24"/>
                <c:pt idx="0">
                  <c:v>17.17726657645467</c:v>
                </c:pt>
                <c:pt idx="1">
                  <c:v>20.024015791205176</c:v>
                </c:pt>
                <c:pt idx="2">
                  <c:v>20.104253544620519</c:v>
                </c:pt>
                <c:pt idx="3">
                  <c:v>19.738120104438643</c:v>
                </c:pt>
                <c:pt idx="4">
                  <c:v>21.273157479624924</c:v>
                </c:pt>
                <c:pt idx="5">
                  <c:v>22.103751465416181</c:v>
                </c:pt>
                <c:pt idx="6">
                  <c:v>22.592027141645463</c:v>
                </c:pt>
                <c:pt idx="7">
                  <c:v>21.644998881181472</c:v>
                </c:pt>
                <c:pt idx="8">
                  <c:v>21.770201407425382</c:v>
                </c:pt>
                <c:pt idx="9">
                  <c:v>21.423738916623204</c:v>
                </c:pt>
                <c:pt idx="10">
                  <c:v>22.147270886014539</c:v>
                </c:pt>
                <c:pt idx="11">
                  <c:v>21.062526877096413</c:v>
                </c:pt>
                <c:pt idx="12">
                  <c:v>22.218133055203758</c:v>
                </c:pt>
                <c:pt idx="13">
                  <c:v>24.29776465626318</c:v>
                </c:pt>
                <c:pt idx="14">
                  <c:v>20.607793405579894</c:v>
                </c:pt>
                <c:pt idx="15">
                  <c:v>23.598595963394757</c:v>
                </c:pt>
                <c:pt idx="16">
                  <c:v>23.838970938542161</c:v>
                </c:pt>
                <c:pt idx="17">
                  <c:v>26.13423134890731</c:v>
                </c:pt>
                <c:pt idx="18">
                  <c:v>22.223274191143581</c:v>
                </c:pt>
                <c:pt idx="19">
                  <c:v>24.115447154471546</c:v>
                </c:pt>
                <c:pt idx="20">
                  <c:v>23.856726283048211</c:v>
                </c:pt>
                <c:pt idx="21">
                  <c:v>19.685576566555433</c:v>
                </c:pt>
                <c:pt idx="22">
                  <c:v>17.855252606255014</c:v>
                </c:pt>
                <c:pt idx="23">
                  <c:v>22.250428816466552</c:v>
                </c:pt>
              </c:numCache>
            </c:numRef>
          </c:val>
        </c:ser>
        <c:ser>
          <c:idx val="4"/>
          <c:order val="1"/>
          <c:invertIfNegative val="0"/>
          <c:dPt>
            <c:idx val="1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STTR!$A$2:$A$25</c:f>
              <c:strCache>
                <c:ptCount val="24"/>
                <c:pt idx="0">
                  <c:v>MA</c:v>
                </c:pt>
                <c:pt idx="1">
                  <c:v>SL</c:v>
                </c:pt>
                <c:pt idx="2">
                  <c:v>ST</c:v>
                </c:pt>
                <c:pt idx="3">
                  <c:v>HU</c:v>
                </c:pt>
                <c:pt idx="4">
                  <c:v>SF</c:v>
                </c:pt>
                <c:pt idx="5">
                  <c:v>CH</c:v>
                </c:pt>
                <c:pt idx="6">
                  <c:v>SO</c:v>
                </c:pt>
                <c:pt idx="7">
                  <c:v>FR</c:v>
                </c:pt>
                <c:pt idx="8">
                  <c:v>LA</c:v>
                </c:pt>
                <c:pt idx="9">
                  <c:v>LB</c:v>
                </c:pt>
                <c:pt idx="10">
                  <c:v>CSU</c:v>
                </c:pt>
                <c:pt idx="11">
                  <c:v>SJ</c:v>
                </c:pt>
                <c:pt idx="12">
                  <c:v>NO</c:v>
                </c:pt>
                <c:pt idx="13">
                  <c:v>SA</c:v>
                </c:pt>
                <c:pt idx="14">
                  <c:v>SM</c:v>
                </c:pt>
                <c:pt idx="15">
                  <c:v>PO</c:v>
                </c:pt>
                <c:pt idx="16">
                  <c:v>SB</c:v>
                </c:pt>
                <c:pt idx="17">
                  <c:v>SD</c:v>
                </c:pt>
                <c:pt idx="18">
                  <c:v>FU</c:v>
                </c:pt>
                <c:pt idx="19">
                  <c:v>BA</c:v>
                </c:pt>
                <c:pt idx="20">
                  <c:v>EB</c:v>
                </c:pt>
                <c:pt idx="21">
                  <c:v>MB</c:v>
                </c:pt>
                <c:pt idx="22">
                  <c:v>CI</c:v>
                </c:pt>
                <c:pt idx="23">
                  <c:v>DH</c:v>
                </c:pt>
              </c:strCache>
            </c:strRef>
          </c:cat>
          <c:val>
            <c:numRef>
              <c:f>STTR!$F$2:$F$25</c:f>
              <c:numCache>
                <c:formatCode>0.00_ </c:formatCode>
                <c:ptCount val="24"/>
                <c:pt idx="0">
                  <c:v>25.489959839357432</c:v>
                </c:pt>
                <c:pt idx="1">
                  <c:v>29.328461291358821</c:v>
                </c:pt>
                <c:pt idx="2">
                  <c:v>31.103225806451611</c:v>
                </c:pt>
                <c:pt idx="3">
                  <c:v>33.302643171806167</c:v>
                </c:pt>
                <c:pt idx="4">
                  <c:v>34.199492814877431</c:v>
                </c:pt>
                <c:pt idx="5">
                  <c:v>35.734660033167494</c:v>
                </c:pt>
                <c:pt idx="6">
                  <c:v>36.239455782312923</c:v>
                </c:pt>
                <c:pt idx="7">
                  <c:v>37.427548848906945</c:v>
                </c:pt>
                <c:pt idx="8">
                  <c:v>37.584834520318395</c:v>
                </c:pt>
                <c:pt idx="9">
                  <c:v>37.927450204458509</c:v>
                </c:pt>
                <c:pt idx="10">
                  <c:v>38.047733641695572</c:v>
                </c:pt>
                <c:pt idx="11">
                  <c:v>38.779730799683293</c:v>
                </c:pt>
                <c:pt idx="12">
                  <c:v>38.969554423102053</c:v>
                </c:pt>
                <c:pt idx="13">
                  <c:v>39.051008303677342</c:v>
                </c:pt>
                <c:pt idx="14">
                  <c:v>39.234416154521512</c:v>
                </c:pt>
                <c:pt idx="15">
                  <c:v>39.365537432036803</c:v>
                </c:pt>
                <c:pt idx="16">
                  <c:v>39.923936170212762</c:v>
                </c:pt>
                <c:pt idx="17">
                  <c:v>40.197189220515789</c:v>
                </c:pt>
                <c:pt idx="18">
                  <c:v>40.931346972401485</c:v>
                </c:pt>
                <c:pt idx="19">
                  <c:v>41.450531022917829</c:v>
                </c:pt>
                <c:pt idx="20">
                  <c:v>42.070277682550568</c:v>
                </c:pt>
                <c:pt idx="21">
                  <c:v>45.611683848797249</c:v>
                </c:pt>
                <c:pt idx="22">
                  <c:v>47.626737967914444</c:v>
                </c:pt>
                <c:pt idx="23">
                  <c:v>53.082352941176474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546448"/>
        <c:axId val="560547008"/>
      </c:barChart>
      <c:catAx>
        <c:axId val="56054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Campus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560547008"/>
        <c:crosses val="autoZero"/>
        <c:auto val="1"/>
        <c:lblAlgn val="ctr"/>
        <c:lblOffset val="100"/>
        <c:noMultiLvlLbl val="0"/>
      </c:catAx>
      <c:valAx>
        <c:axId val="56054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Students</a:t>
                </a:r>
                <a:r>
                  <a:rPr lang="en-US" altLang="ja-JP" baseline="0"/>
                  <a:t> per Faculty </a:t>
                </a:r>
                <a:endParaRPr lang="en-US" altLang="ja-JP"/>
              </a:p>
            </c:rich>
          </c:tx>
          <c:overlay val="0"/>
        </c:title>
        <c:numFmt formatCode="0.0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56054644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SFR and STTR</a:t>
            </a:r>
            <a:r>
              <a:rPr lang="en-US" altLang="ja-JP" baseline="0"/>
              <a:t> v Time at CI</a:t>
            </a:r>
            <a:endParaRPr lang="en-US" altLang="ja-JP"/>
          </a:p>
        </c:rich>
      </c:tx>
      <c:layout>
        <c:manualLayout>
          <c:xMode val="edge"/>
          <c:yMode val="edge"/>
          <c:x val="0.35566922031008702"/>
          <c:y val="3.9248118674224002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SFR - CI</c:v>
          </c:tx>
          <c:spPr>
            <a:ln>
              <a:solidFill>
                <a:srgbClr val="800000"/>
              </a:solidFill>
            </a:ln>
          </c:spPr>
          <c:marker>
            <c:symbol val="square"/>
            <c:size val="12"/>
            <c:spPr>
              <a:solidFill>
                <a:srgbClr val="800000"/>
              </a:solidFill>
            </c:spPr>
          </c:marker>
          <c:cat>
            <c:numRef>
              <c:f>'CI STTR'!$A$2:$A$9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'CI STTR'!$E$2:$E$9</c:f>
              <c:numCache>
                <c:formatCode>0.00_ </c:formatCode>
                <c:ptCount val="8"/>
                <c:pt idx="0">
                  <c:v>16.601995565410199</c:v>
                </c:pt>
                <c:pt idx="1">
                  <c:v>16.810666666666666</c:v>
                </c:pt>
                <c:pt idx="2">
                  <c:v>16.904506437768241</c:v>
                </c:pt>
                <c:pt idx="3">
                  <c:v>17.718446601941746</c:v>
                </c:pt>
                <c:pt idx="4">
                  <c:v>18.178607467204845</c:v>
                </c:pt>
                <c:pt idx="5">
                  <c:v>18.07575097953853</c:v>
                </c:pt>
                <c:pt idx="6">
                  <c:v>17.951082598235764</c:v>
                </c:pt>
                <c:pt idx="7">
                  <c:v>18.943327239488116</c:v>
                </c:pt>
              </c:numCache>
            </c:numRef>
          </c:val>
          <c:smooth val="0"/>
        </c:ser>
        <c:ser>
          <c:idx val="5"/>
          <c:order val="1"/>
          <c:tx>
            <c:v>STTR - CI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2"/>
            <c:spPr>
              <a:solidFill>
                <a:srgbClr val="FF0000"/>
              </a:solidFill>
            </c:spPr>
          </c:marker>
          <c:cat>
            <c:numRef>
              <c:f>'CI STTR'!$A$2:$A$9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'CI STTR'!$F$2:$F$9</c:f>
              <c:numCache>
                <c:formatCode>0.00_ </c:formatCode>
                <c:ptCount val="8"/>
                <c:pt idx="0">
                  <c:v>39.407894736842103</c:v>
                </c:pt>
                <c:pt idx="1">
                  <c:v>38.206060606060603</c:v>
                </c:pt>
                <c:pt idx="2">
                  <c:v>38.901234567901234</c:v>
                </c:pt>
                <c:pt idx="3">
                  <c:v>41.954022988505749</c:v>
                </c:pt>
                <c:pt idx="4">
                  <c:v>45.898089171974519</c:v>
                </c:pt>
                <c:pt idx="5">
                  <c:v>48.847058823529409</c:v>
                </c:pt>
                <c:pt idx="6">
                  <c:v>47.882352941176471</c:v>
                </c:pt>
                <c:pt idx="7">
                  <c:v>49.817307692307693</c:v>
                </c:pt>
              </c:numCache>
            </c:numRef>
          </c:val>
          <c:smooth val="0"/>
        </c:ser>
        <c:ser>
          <c:idx val="0"/>
          <c:order val="2"/>
          <c:tx>
            <c:v>SFR - CSU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diamond"/>
            <c:size val="1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'CI STTR'!$A$2:$A$9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'CI STTR'!$K$2:$K$7</c:f>
              <c:numCache>
                <c:formatCode>0.00_ </c:formatCode>
                <c:ptCount val="6"/>
                <c:pt idx="0">
                  <c:v>20.509638838154714</c:v>
                </c:pt>
                <c:pt idx="1">
                  <c:v>21.013717788490151</c:v>
                </c:pt>
                <c:pt idx="2">
                  <c:v>21.591222989529964</c:v>
                </c:pt>
                <c:pt idx="3">
                  <c:v>22.17951004563815</c:v>
                </c:pt>
                <c:pt idx="4">
                  <c:v>22.180201774243663</c:v>
                </c:pt>
                <c:pt idx="5">
                  <c:v>22.114145275805569</c:v>
                </c:pt>
              </c:numCache>
            </c:numRef>
          </c:val>
          <c:smooth val="0"/>
        </c:ser>
        <c:ser>
          <c:idx val="1"/>
          <c:order val="3"/>
          <c:tx>
            <c:v>STTR - CSU</c:v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'CI STTR'!$A$2:$A$9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'CI STTR'!$L$2:$L$7</c:f>
              <c:numCache>
                <c:formatCode>0.00_ </c:formatCode>
                <c:ptCount val="6"/>
                <c:pt idx="0">
                  <c:v>33.543081518597027</c:v>
                </c:pt>
                <c:pt idx="1">
                  <c:v>33.821216475095788</c:v>
                </c:pt>
                <c:pt idx="2">
                  <c:v>32.669835124619588</c:v>
                </c:pt>
                <c:pt idx="3">
                  <c:v>34.407503102557321</c:v>
                </c:pt>
                <c:pt idx="4">
                  <c:v>35.778771109724538</c:v>
                </c:pt>
                <c:pt idx="5">
                  <c:v>36.482533994759685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383072"/>
        <c:axId val="484383632"/>
      </c:lineChart>
      <c:catAx>
        <c:axId val="4843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484383632"/>
        <c:crosses val="autoZero"/>
        <c:auto val="1"/>
        <c:lblAlgn val="ctr"/>
        <c:lblOffset val="100"/>
        <c:noMultiLvlLbl val="0"/>
      </c:catAx>
      <c:valAx>
        <c:axId val="48438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Student to Faculty Ratio</a:t>
                </a:r>
              </a:p>
            </c:rich>
          </c:tx>
          <c:layout/>
          <c:overlay val="0"/>
        </c:title>
        <c:numFmt formatCode="0.0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48438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196322968279799"/>
          <c:y val="0.33841407039903798"/>
          <c:w val="0.13063098453629801"/>
          <c:h val="0.16617921281597001"/>
        </c:manualLayout>
      </c:layout>
      <c:overlay val="1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1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0397" cy="58285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88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defaultColWidth="11" defaultRowHeight="15.75"/>
  <cols>
    <col min="1" max="1" width="6.625" bestFit="1" customWidth="1"/>
    <col min="2" max="2" width="5.125" bestFit="1" customWidth="1"/>
  </cols>
  <sheetData>
    <row r="1" spans="1:2">
      <c r="B1" t="s">
        <v>31</v>
      </c>
    </row>
    <row r="2" spans="1:2">
      <c r="A2" t="s">
        <v>19</v>
      </c>
      <c r="B2">
        <v>66.599999999999994</v>
      </c>
    </row>
    <row r="3" spans="1:2">
      <c r="A3" t="s">
        <v>10</v>
      </c>
      <c r="B3">
        <v>63.5</v>
      </c>
    </row>
    <row r="4" spans="1:2">
      <c r="A4" t="s">
        <v>22</v>
      </c>
      <c r="B4">
        <v>62.9</v>
      </c>
    </row>
    <row r="5" spans="1:2">
      <c r="A5" t="s">
        <v>17</v>
      </c>
      <c r="B5">
        <v>62.3</v>
      </c>
    </row>
    <row r="6" spans="1:2">
      <c r="A6" t="s">
        <v>16</v>
      </c>
      <c r="B6">
        <v>62.1</v>
      </c>
    </row>
    <row r="7" spans="1:2">
      <c r="A7" t="s">
        <v>14</v>
      </c>
      <c r="B7">
        <v>61.1</v>
      </c>
    </row>
    <row r="8" spans="1:2">
      <c r="A8" t="s">
        <v>21</v>
      </c>
      <c r="B8">
        <v>59.7</v>
      </c>
    </row>
    <row r="9" spans="1:2">
      <c r="A9" t="s">
        <v>15</v>
      </c>
      <c r="B9">
        <v>59.4</v>
      </c>
    </row>
    <row r="10" spans="1:2">
      <c r="A10" t="s">
        <v>33</v>
      </c>
      <c r="B10">
        <v>58.9</v>
      </c>
    </row>
    <row r="11" spans="1:2">
      <c r="A11" t="s">
        <v>13</v>
      </c>
      <c r="B11">
        <v>58.1</v>
      </c>
    </row>
    <row r="12" spans="1:2">
      <c r="A12" t="s">
        <v>4</v>
      </c>
      <c r="B12">
        <v>57.4</v>
      </c>
    </row>
    <row r="13" spans="1:2">
      <c r="A13" t="s">
        <v>3</v>
      </c>
      <c r="B13">
        <v>56.8</v>
      </c>
    </row>
    <row r="14" spans="1:2">
      <c r="A14" t="s">
        <v>36</v>
      </c>
      <c r="B14">
        <v>56.3</v>
      </c>
    </row>
    <row r="15" spans="1:2">
      <c r="A15" t="s">
        <v>5</v>
      </c>
      <c r="B15">
        <v>55.7</v>
      </c>
    </row>
    <row r="16" spans="1:2">
      <c r="A16" t="s">
        <v>12</v>
      </c>
      <c r="B16">
        <v>54.8</v>
      </c>
    </row>
    <row r="17" spans="1:2">
      <c r="A17" t="s">
        <v>7</v>
      </c>
      <c r="B17">
        <v>54.1</v>
      </c>
    </row>
    <row r="18" spans="1:2">
      <c r="A18" t="s">
        <v>34</v>
      </c>
      <c r="B18">
        <v>53.9</v>
      </c>
    </row>
    <row r="19" spans="1:2">
      <c r="A19" t="s">
        <v>6</v>
      </c>
      <c r="B19">
        <v>52.7</v>
      </c>
    </row>
    <row r="20" spans="1:2">
      <c r="A20" t="s">
        <v>18</v>
      </c>
      <c r="B20">
        <v>52.6</v>
      </c>
    </row>
    <row r="21" spans="1:2">
      <c r="A21" t="s">
        <v>35</v>
      </c>
      <c r="B21">
        <v>52</v>
      </c>
    </row>
    <row r="22" spans="1:2">
      <c r="A22" t="s">
        <v>20</v>
      </c>
      <c r="B22">
        <v>51.4</v>
      </c>
    </row>
    <row r="23" spans="1:2">
      <c r="A23" t="s">
        <v>2</v>
      </c>
      <c r="B23">
        <v>41.8</v>
      </c>
    </row>
    <row r="24" spans="1:2">
      <c r="A24" t="s">
        <v>11</v>
      </c>
      <c r="B24">
        <v>38.9</v>
      </c>
    </row>
    <row r="25" spans="1:2">
      <c r="A25" t="s">
        <v>32</v>
      </c>
      <c r="B25">
        <v>38</v>
      </c>
    </row>
  </sheetData>
  <sortState ref="A2:B24">
    <sortCondition descending="1" ref="B2:B24"/>
  </sortState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" sqref="A2:F25"/>
    </sheetView>
  </sheetViews>
  <sheetFormatPr defaultColWidth="11" defaultRowHeight="15.75"/>
  <cols>
    <col min="1" max="1" width="6.625" bestFit="1" customWidth="1"/>
    <col min="2" max="3" width="9.125" bestFit="1" customWidth="1"/>
    <col min="4" max="4" width="11.625" bestFit="1" customWidth="1"/>
    <col min="5" max="6" width="6.125" bestFit="1" customWidth="1"/>
  </cols>
  <sheetData>
    <row r="1" spans="1:6">
      <c r="B1" t="s">
        <v>23</v>
      </c>
      <c r="C1" t="s">
        <v>24</v>
      </c>
      <c r="D1" t="s">
        <v>25</v>
      </c>
      <c r="E1" t="s">
        <v>26</v>
      </c>
      <c r="F1" t="s">
        <v>27</v>
      </c>
    </row>
    <row r="2" spans="1:6">
      <c r="A2" t="s">
        <v>10</v>
      </c>
      <c r="B2">
        <v>1269.4000000000001</v>
      </c>
      <c r="C2">
        <v>73.900000000000006</v>
      </c>
      <c r="D2">
        <v>49.8</v>
      </c>
      <c r="E2" s="1">
        <f t="shared" ref="E2:E11" si="0">+B2/C2</f>
        <v>17.17726657645467</v>
      </c>
      <c r="F2" s="1">
        <f t="shared" ref="F2:F11" si="1">+B2/D2</f>
        <v>25.489959839357432</v>
      </c>
    </row>
    <row r="3" spans="1:6">
      <c r="A3" t="s">
        <v>19</v>
      </c>
      <c r="B3">
        <v>18259.900000000001</v>
      </c>
      <c r="C3">
        <v>911.9</v>
      </c>
      <c r="D3">
        <v>622.6</v>
      </c>
      <c r="E3" s="1">
        <f t="shared" si="0"/>
        <v>20.024015791205176</v>
      </c>
      <c r="F3" s="1">
        <f t="shared" si="1"/>
        <v>29.328461291358821</v>
      </c>
    </row>
    <row r="4" spans="1:6">
      <c r="A4" t="s">
        <v>22</v>
      </c>
      <c r="B4">
        <v>7231.5</v>
      </c>
      <c r="C4">
        <v>359.7</v>
      </c>
      <c r="D4">
        <v>232.5</v>
      </c>
      <c r="E4" s="1">
        <f t="shared" si="0"/>
        <v>20.104253544620519</v>
      </c>
      <c r="F4" s="1">
        <f t="shared" si="1"/>
        <v>31.103225806451611</v>
      </c>
    </row>
    <row r="5" spans="1:6">
      <c r="A5" t="s">
        <v>7</v>
      </c>
      <c r="B5">
        <v>7559.7</v>
      </c>
      <c r="C5">
        <v>383</v>
      </c>
      <c r="D5">
        <v>227</v>
      </c>
      <c r="E5" s="1">
        <f t="shared" si="0"/>
        <v>19.738120104438643</v>
      </c>
      <c r="F5" s="1">
        <f t="shared" si="1"/>
        <v>33.302643171806167</v>
      </c>
    </row>
    <row r="6" spans="1:6">
      <c r="A6" t="s">
        <v>17</v>
      </c>
      <c r="B6">
        <v>24274.799999999999</v>
      </c>
      <c r="C6">
        <v>1141.0999999999999</v>
      </c>
      <c r="D6">
        <v>709.8</v>
      </c>
      <c r="E6" s="1">
        <f t="shared" si="0"/>
        <v>21.273157479624924</v>
      </c>
      <c r="F6" s="1">
        <f t="shared" si="1"/>
        <v>34.199492814877431</v>
      </c>
    </row>
    <row r="7" spans="1:6">
      <c r="A7" t="s">
        <v>1</v>
      </c>
      <c r="B7">
        <v>15083.6</v>
      </c>
      <c r="C7">
        <v>682.4</v>
      </c>
      <c r="D7">
        <v>422.1</v>
      </c>
      <c r="E7" s="1">
        <f t="shared" si="0"/>
        <v>22.103751465416181</v>
      </c>
      <c r="F7" s="1">
        <f t="shared" si="1"/>
        <v>35.734660033167494</v>
      </c>
    </row>
    <row r="8" spans="1:6">
      <c r="A8" t="s">
        <v>21</v>
      </c>
      <c r="B8">
        <v>7990.8</v>
      </c>
      <c r="C8">
        <v>353.7</v>
      </c>
      <c r="D8">
        <v>220.5</v>
      </c>
      <c r="E8" s="1">
        <f t="shared" si="0"/>
        <v>22.592027141645463</v>
      </c>
      <c r="F8" s="1">
        <f t="shared" si="1"/>
        <v>36.239455782312923</v>
      </c>
    </row>
    <row r="9" spans="1:6">
      <c r="A9" t="s">
        <v>4</v>
      </c>
      <c r="B9">
        <v>19346.3</v>
      </c>
      <c r="C9">
        <v>893.8</v>
      </c>
      <c r="D9">
        <v>516.9</v>
      </c>
      <c r="E9" s="1">
        <f t="shared" si="0"/>
        <v>21.644998881181472</v>
      </c>
      <c r="F9" s="1">
        <f t="shared" si="1"/>
        <v>37.427548848906945</v>
      </c>
    </row>
    <row r="10" spans="1:6">
      <c r="A10" t="s">
        <v>9</v>
      </c>
      <c r="B10">
        <v>17943</v>
      </c>
      <c r="C10">
        <v>824.2</v>
      </c>
      <c r="D10">
        <v>477.4</v>
      </c>
      <c r="E10" s="1">
        <f t="shared" si="0"/>
        <v>21.770201407425382</v>
      </c>
      <c r="F10" s="1">
        <f t="shared" si="1"/>
        <v>37.584834520318395</v>
      </c>
    </row>
    <row r="11" spans="1:6">
      <c r="A11" t="s">
        <v>8</v>
      </c>
      <c r="B11">
        <v>28752.799999999999</v>
      </c>
      <c r="C11">
        <v>1342.1</v>
      </c>
      <c r="D11">
        <v>758.1</v>
      </c>
      <c r="E11" s="1">
        <f t="shared" si="0"/>
        <v>21.423738916623204</v>
      </c>
      <c r="F11" s="1">
        <f t="shared" si="1"/>
        <v>37.927450204458509</v>
      </c>
    </row>
    <row r="12" spans="1:6">
      <c r="A12" t="s">
        <v>36</v>
      </c>
      <c r="B12">
        <v>365224</v>
      </c>
      <c r="C12">
        <v>16490.7</v>
      </c>
      <c r="D12">
        <v>9599.1</v>
      </c>
      <c r="E12" s="1">
        <f t="shared" ref="E12" si="2">+B12/C12</f>
        <v>22.147270886014539</v>
      </c>
      <c r="F12" s="1">
        <f t="shared" ref="F12" si="3">+B12/D12</f>
        <v>38.047733641695572</v>
      </c>
    </row>
    <row r="13" spans="1:6">
      <c r="A13" t="s">
        <v>18</v>
      </c>
      <c r="B13">
        <v>24489.4</v>
      </c>
      <c r="C13">
        <v>1162.7</v>
      </c>
      <c r="D13">
        <v>631.5</v>
      </c>
      <c r="E13" s="1">
        <f t="shared" ref="E13:E25" si="4">+B13/C13</f>
        <v>21.062526877096413</v>
      </c>
      <c r="F13" s="1">
        <f t="shared" ref="F13:F25" si="5">+B13/D13</f>
        <v>38.779730799683293</v>
      </c>
    </row>
    <row r="14" spans="1:6">
      <c r="A14" t="s">
        <v>12</v>
      </c>
      <c r="B14">
        <v>29823.4</v>
      </c>
      <c r="C14">
        <v>1342.3</v>
      </c>
      <c r="D14">
        <v>765.3</v>
      </c>
      <c r="E14" s="1">
        <f t="shared" si="4"/>
        <v>22.218133055203758</v>
      </c>
      <c r="F14" s="1">
        <f t="shared" si="5"/>
        <v>38.969554423102053</v>
      </c>
    </row>
    <row r="15" spans="1:6">
      <c r="A15" t="s">
        <v>14</v>
      </c>
      <c r="B15">
        <v>23044</v>
      </c>
      <c r="C15">
        <v>948.4</v>
      </c>
      <c r="D15">
        <v>590.1</v>
      </c>
      <c r="E15" s="1">
        <f t="shared" si="4"/>
        <v>24.29776465626318</v>
      </c>
      <c r="F15" s="1">
        <f t="shared" si="5"/>
        <v>39.051008303677342</v>
      </c>
    </row>
    <row r="16" spans="1:6">
      <c r="A16" t="s">
        <v>20</v>
      </c>
      <c r="B16">
        <v>8937.6</v>
      </c>
      <c r="C16">
        <v>433.7</v>
      </c>
      <c r="D16">
        <v>227.8</v>
      </c>
      <c r="E16" s="1">
        <f t="shared" si="4"/>
        <v>20.607793405579894</v>
      </c>
      <c r="F16" s="1">
        <f t="shared" si="5"/>
        <v>39.234416154521512</v>
      </c>
    </row>
    <row r="17" spans="1:6">
      <c r="A17" t="s">
        <v>13</v>
      </c>
      <c r="B17">
        <v>18824.599999999999</v>
      </c>
      <c r="C17">
        <v>797.7</v>
      </c>
      <c r="D17">
        <v>478.2</v>
      </c>
      <c r="E17" s="1">
        <f t="shared" si="4"/>
        <v>23.598595963394757</v>
      </c>
      <c r="F17" s="1">
        <f t="shared" si="5"/>
        <v>39.365537432036803</v>
      </c>
    </row>
    <row r="18" spans="1:6">
      <c r="A18" t="s">
        <v>15</v>
      </c>
      <c r="B18">
        <v>15011.4</v>
      </c>
      <c r="C18">
        <v>629.70000000000005</v>
      </c>
      <c r="D18">
        <v>376</v>
      </c>
      <c r="E18" s="1">
        <f t="shared" si="4"/>
        <v>23.838970938542161</v>
      </c>
      <c r="F18" s="1">
        <f t="shared" si="5"/>
        <v>39.923936170212762</v>
      </c>
    </row>
    <row r="19" spans="1:6">
      <c r="A19" t="s">
        <v>16</v>
      </c>
      <c r="B19">
        <v>27744.1</v>
      </c>
      <c r="C19">
        <v>1061.5999999999999</v>
      </c>
      <c r="D19">
        <v>690.2</v>
      </c>
      <c r="E19" s="1">
        <f t="shared" si="4"/>
        <v>26.13423134890731</v>
      </c>
      <c r="F19" s="1">
        <f t="shared" si="5"/>
        <v>40.197189220515789</v>
      </c>
    </row>
    <row r="20" spans="1:6">
      <c r="A20" t="s">
        <v>6</v>
      </c>
      <c r="B20">
        <v>29810.3</v>
      </c>
      <c r="C20">
        <v>1341.4</v>
      </c>
      <c r="D20">
        <v>728.3</v>
      </c>
      <c r="E20" s="1">
        <f t="shared" si="4"/>
        <v>22.223274191143581</v>
      </c>
      <c r="F20" s="1">
        <f t="shared" si="5"/>
        <v>40.931346972401485</v>
      </c>
    </row>
    <row r="21" spans="1:6">
      <c r="A21" t="s">
        <v>5</v>
      </c>
      <c r="B21">
        <v>7415.5</v>
      </c>
      <c r="C21">
        <v>307.5</v>
      </c>
      <c r="D21">
        <v>178.9</v>
      </c>
      <c r="E21" s="1">
        <f t="shared" si="4"/>
        <v>24.115447154471546</v>
      </c>
      <c r="F21" s="1">
        <f t="shared" si="5"/>
        <v>41.450531022917829</v>
      </c>
    </row>
    <row r="22" spans="1:6">
      <c r="A22" t="s">
        <v>3</v>
      </c>
      <c r="B22">
        <v>12271.9</v>
      </c>
      <c r="C22">
        <v>514.4</v>
      </c>
      <c r="D22">
        <v>291.7</v>
      </c>
      <c r="E22" s="1">
        <f t="shared" si="4"/>
        <v>23.856726283048211</v>
      </c>
      <c r="F22" s="1">
        <f t="shared" si="5"/>
        <v>42.070277682550568</v>
      </c>
    </row>
    <row r="23" spans="1:6">
      <c r="A23" t="s">
        <v>11</v>
      </c>
      <c r="B23">
        <v>5309.2</v>
      </c>
      <c r="C23">
        <v>269.7</v>
      </c>
      <c r="D23">
        <v>116.4</v>
      </c>
      <c r="E23" s="1">
        <f t="shared" si="4"/>
        <v>19.685576566555433</v>
      </c>
      <c r="F23" s="1">
        <f t="shared" si="5"/>
        <v>45.611683848797249</v>
      </c>
    </row>
    <row r="24" spans="1:6">
      <c r="A24" t="s">
        <v>0</v>
      </c>
      <c r="B24">
        <v>4453.1000000000004</v>
      </c>
      <c r="C24">
        <v>249.4</v>
      </c>
      <c r="D24">
        <v>93.5</v>
      </c>
      <c r="E24" s="1">
        <f t="shared" si="4"/>
        <v>17.855252606255014</v>
      </c>
      <c r="F24" s="1">
        <f t="shared" si="5"/>
        <v>47.626737967914444</v>
      </c>
    </row>
    <row r="25" spans="1:6">
      <c r="A25" t="s">
        <v>2</v>
      </c>
      <c r="B25">
        <v>10377.6</v>
      </c>
      <c r="C25">
        <v>466.4</v>
      </c>
      <c r="D25">
        <v>195.5</v>
      </c>
      <c r="E25" s="1">
        <f t="shared" si="4"/>
        <v>22.250428816466552</v>
      </c>
      <c r="F25" s="1">
        <f t="shared" si="5"/>
        <v>53.082352941176474</v>
      </c>
    </row>
  </sheetData>
  <sortState ref="A2:F24">
    <sortCondition ref="F2:F24"/>
  </sortState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H1" sqref="H1:L1048576"/>
    </sheetView>
  </sheetViews>
  <sheetFormatPr defaultColWidth="11" defaultRowHeight="15.75"/>
  <cols>
    <col min="1" max="2" width="5.125" bestFit="1" customWidth="1"/>
    <col min="3" max="3" width="6.125" bestFit="1" customWidth="1"/>
    <col min="4" max="4" width="7.125" bestFit="1" customWidth="1"/>
    <col min="5" max="6" width="6.125" bestFit="1" customWidth="1"/>
    <col min="7" max="7" width="2.125" bestFit="1" customWidth="1"/>
    <col min="8" max="8" width="9.125" bestFit="1" customWidth="1"/>
    <col min="9" max="10" width="8.125" bestFit="1" customWidth="1"/>
    <col min="11" max="12" width="6.125" bestFit="1" customWidth="1"/>
  </cols>
  <sheetData>
    <row r="1" spans="1:12">
      <c r="B1" t="s">
        <v>28</v>
      </c>
      <c r="C1" t="s">
        <v>29</v>
      </c>
      <c r="D1" t="s">
        <v>30</v>
      </c>
      <c r="E1" t="s">
        <v>26</v>
      </c>
      <c r="F1" t="s">
        <v>27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</row>
    <row r="2" spans="1:12">
      <c r="A2">
        <v>2007</v>
      </c>
      <c r="B2">
        <v>2995</v>
      </c>
      <c r="C2">
        <v>180.4</v>
      </c>
      <c r="D2">
        <v>76</v>
      </c>
      <c r="E2" s="1">
        <f>+B2/C2</f>
        <v>16.601995565410199</v>
      </c>
      <c r="F2" s="1">
        <f>+B2/D2</f>
        <v>39.407894736842103</v>
      </c>
      <c r="H2">
        <v>348110.1</v>
      </c>
      <c r="I2">
        <v>16973</v>
      </c>
      <c r="J2">
        <v>10378</v>
      </c>
      <c r="K2" s="1">
        <f>+H2/I2</f>
        <v>20.509638838154714</v>
      </c>
      <c r="L2" s="1">
        <f>+H2/J2</f>
        <v>33.543081518597027</v>
      </c>
    </row>
    <row r="3" spans="1:12">
      <c r="A3">
        <v>2008</v>
      </c>
      <c r="B3">
        <v>3152</v>
      </c>
      <c r="C3">
        <v>187.5</v>
      </c>
      <c r="D3">
        <v>82.5</v>
      </c>
      <c r="E3" s="1">
        <f t="shared" ref="E3:E9" si="0">+B3/C3</f>
        <v>16.810666666666666</v>
      </c>
      <c r="F3" s="1">
        <f t="shared" ref="F3:F9" si="1">+B3/D3</f>
        <v>38.206060606060603</v>
      </c>
      <c r="H3">
        <v>353093.5</v>
      </c>
      <c r="I3">
        <v>16803</v>
      </c>
      <c r="J3">
        <v>10440</v>
      </c>
      <c r="K3" s="1">
        <f t="shared" ref="K3:K7" si="2">+H3/I3</f>
        <v>21.013717788490151</v>
      </c>
      <c r="L3" s="1">
        <f t="shared" ref="L3:L7" si="3">+H3/J3</f>
        <v>33.821216475095788</v>
      </c>
    </row>
    <row r="4" spans="1:12">
      <c r="A4">
        <v>2009</v>
      </c>
      <c r="B4">
        <v>3151</v>
      </c>
      <c r="C4">
        <v>186.4</v>
      </c>
      <c r="D4">
        <v>81</v>
      </c>
      <c r="E4" s="1">
        <f t="shared" si="0"/>
        <v>16.904506437768241</v>
      </c>
      <c r="F4" s="1">
        <f t="shared" si="1"/>
        <v>38.901234567901234</v>
      </c>
      <c r="H4">
        <v>339230.5</v>
      </c>
      <c r="I4">
        <v>15711.5</v>
      </c>
      <c r="J4">
        <v>10383.6</v>
      </c>
      <c r="K4" s="1">
        <f t="shared" si="2"/>
        <v>21.591222989529964</v>
      </c>
      <c r="L4" s="1">
        <f t="shared" si="3"/>
        <v>32.669835124619588</v>
      </c>
    </row>
    <row r="5" spans="1:12">
      <c r="A5">
        <v>2010</v>
      </c>
      <c r="B5">
        <v>3285</v>
      </c>
      <c r="C5">
        <v>185.4</v>
      </c>
      <c r="D5">
        <v>78.3</v>
      </c>
      <c r="E5" s="1">
        <f t="shared" si="0"/>
        <v>17.718446601941746</v>
      </c>
      <c r="F5" s="1">
        <f t="shared" si="1"/>
        <v>41.954022988505749</v>
      </c>
      <c r="H5">
        <v>338246.40000000002</v>
      </c>
      <c r="I5">
        <v>15250.4</v>
      </c>
      <c r="J5">
        <v>9830.6</v>
      </c>
      <c r="K5" s="1">
        <f t="shared" si="2"/>
        <v>22.17951004563815</v>
      </c>
      <c r="L5" s="1">
        <f t="shared" si="3"/>
        <v>34.407503102557321</v>
      </c>
    </row>
    <row r="6" spans="1:12">
      <c r="A6">
        <v>2011</v>
      </c>
      <c r="B6">
        <v>3603</v>
      </c>
      <c r="C6">
        <v>198.2</v>
      </c>
      <c r="D6">
        <v>78.5</v>
      </c>
      <c r="E6" s="1">
        <f t="shared" si="0"/>
        <v>18.178607467204845</v>
      </c>
      <c r="F6" s="1">
        <f t="shared" si="1"/>
        <v>45.898089171974519</v>
      </c>
      <c r="H6">
        <v>349784</v>
      </c>
      <c r="I6">
        <v>15770.1</v>
      </c>
      <c r="J6">
        <v>9776.2999999999993</v>
      </c>
      <c r="K6" s="1">
        <f t="shared" si="2"/>
        <v>22.180201774243663</v>
      </c>
      <c r="L6" s="1">
        <f t="shared" si="3"/>
        <v>35.778771109724538</v>
      </c>
    </row>
    <row r="7" spans="1:12">
      <c r="A7">
        <v>2012</v>
      </c>
      <c r="B7">
        <v>4152</v>
      </c>
      <c r="C7">
        <v>229.7</v>
      </c>
      <c r="D7">
        <v>85</v>
      </c>
      <c r="E7" s="1">
        <f t="shared" si="0"/>
        <v>18.07575097953853</v>
      </c>
      <c r="F7" s="1">
        <f t="shared" si="1"/>
        <v>48.847058823529409</v>
      </c>
      <c r="H7">
        <v>352271.7</v>
      </c>
      <c r="I7">
        <v>15929.7</v>
      </c>
      <c r="J7">
        <v>9655.9</v>
      </c>
      <c r="K7" s="1">
        <f t="shared" si="2"/>
        <v>22.114145275805569</v>
      </c>
      <c r="L7" s="1">
        <f t="shared" si="3"/>
        <v>36.482533994759685</v>
      </c>
    </row>
    <row r="8" spans="1:12">
      <c r="A8">
        <v>2013</v>
      </c>
      <c r="B8">
        <v>4477</v>
      </c>
      <c r="C8">
        <v>249.4</v>
      </c>
      <c r="D8">
        <v>93.5</v>
      </c>
      <c r="E8" s="1">
        <f t="shared" si="0"/>
        <v>17.951082598235764</v>
      </c>
      <c r="F8" s="1">
        <f t="shared" si="1"/>
        <v>47.882352941176471</v>
      </c>
    </row>
    <row r="9" spans="1:12">
      <c r="A9">
        <v>2014</v>
      </c>
      <c r="B9" s="2">
        <v>5181</v>
      </c>
      <c r="C9">
        <v>273.5</v>
      </c>
      <c r="D9">
        <v>104</v>
      </c>
      <c r="E9" s="1">
        <f t="shared" si="0"/>
        <v>18.943327239488116</v>
      </c>
      <c r="F9" s="1">
        <f t="shared" si="1"/>
        <v>49.817307692307693</v>
      </c>
    </row>
  </sheetData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TD</vt:lpstr>
      <vt:lpstr>STTR</vt:lpstr>
      <vt:lpstr>CI STTR</vt:lpstr>
      <vt:lpstr>TD Chart</vt:lpstr>
      <vt:lpstr>STTR Chart</vt:lpstr>
      <vt:lpstr>Hist STTR 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Aloisio</dc:creator>
  <cp:lastModifiedBy>CSU User</cp:lastModifiedBy>
  <dcterms:created xsi:type="dcterms:W3CDTF">2015-02-16T19:55:32Z</dcterms:created>
  <dcterms:modified xsi:type="dcterms:W3CDTF">2015-02-21T00:16:06Z</dcterms:modified>
</cp:coreProperties>
</file>